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Cuenta Publica 2023\Formatos\"/>
    </mc:Choice>
  </mc:AlternateContent>
  <xr:revisionPtr revIDLastSave="0" documentId="13_ncr:1_{43BF2643-EDE8-4A81-906A-3420DB3E51F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0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2" i="1"/>
  <c r="H21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G81" i="1"/>
  <c r="D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<sst xmlns="http://schemas.openxmlformats.org/spreadsheetml/2006/main" count="88" uniqueCount="88">
  <si>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</si>
  <si>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</si>
  <si>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</si>
  <si>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</si>
  <si>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</si>
  <si>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</si>
  <si>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</si>
  <si>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</si>
  <si>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</si>
  <si>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</si>
  <si>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</si>
  <si>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</si>
  <si>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</si>
  <si>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</si>
  <si>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</si>
  <si>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</si>
  <si>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</si>
  <si>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</si>
  <si>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</si>
  <si>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</si>
  <si>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</si>
  <si>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</si>
  <si>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</si>
  <si>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</si>
  <si>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</si>
  <si>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</si>
  <si>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</si>
  <si>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</si>
  <si>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</si>
  <si>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</si>
  <si>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</si>
  <si>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</si>
  <si>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</si>
  <si>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</si>
  <si>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</si>
  <si>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</si>
  <si>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</si>
  <si>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</si>
  <si>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</si>
  <si>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</si>
  <si>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</si>
  <si>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</si>
  <si>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</si>
  <si>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</si>
  <si>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</si>
  <si>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</si>
  <si>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</si>
  <si>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</si>
  <si>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</si>
  <si>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</si>
  <si>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</si>
  <si>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</si>
  <si>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</si>
  <si>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</si>
  <si>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</si>
  <si>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</si>
  <si>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</si>
  <si>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</si>
  <si>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</si>
  <si>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</si>
  <si>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</si>
  <si>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</si>
  <si>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</si>
  <si>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</si>
  <si>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</si>
  <si>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</si>
  <si>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</si>
  <si>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</si>
  <si>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</si>
  <si>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</si>
  <si>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</si>
  <si>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</si>
  <si>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</si>
  <si>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</si>
  <si>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</si>
  <si>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</si>
  <si>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</si>
  <si>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</si>
  <si>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</si>
  <si>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</si>
  <si>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</si>
  <si>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</si>
  <si>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</si>
  <si>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</si>
  <si>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</si>
  <si>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</si>
  <si>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FOMENTO Y DESARROLLO ARTESANAL DEL ESTADO DE CHIHUAHUA	</t>
  </si>
  <si>
    <t>Del 2022 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</si>
</sst>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</xdr:colOff>
      <xdr:row>81</xdr:row>
      <xdr:rowOff>47624</xdr:rowOff>
    </xdr:from>
    <xdr:to>
      <xdr:col>7</xdr:col>
      <xdr:colOff>724475</xdr:colOff>
      <xdr:row>94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532AE3-64AF-43EA-96A7-03082AEC8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906" y="14180343"/>
          <a:ext cx="10154225" cy="208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sqref="A1:I9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customWidth="1"/>
    <col min="4" max="4" width="17.5703125" style="1" customWidth="1"/>
    <col min="5" max="6" width="16.42578125" style="1" customWidth="1"/>
    <col min="7" max="8" width="17.140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10087089</v>
      </c>
      <c r="D9" s="16">
        <f>SUM(D10:D16)</f>
        <v>-48005</v>
      </c>
      <c r="E9" s="16">
        <f t="shared" ref="E9:E26" si="0">C9+D9</f>
        <v>10039084</v>
      </c>
      <c r="F9" s="16">
        <f>SUM(F10:F16)</f>
        <v>9785767</v>
      </c>
      <c r="G9" s="16">
        <f>SUM(G10:G16)</f>
        <v>9785767</v>
      </c>
      <c r="H9" s="16">
        <f t="shared" ref="H9:H40" si="1">E9-F9</f>
        <v>253317</v>
      </c>
    </row>
    <row r="10" spans="2:9" ht="12" customHeight="1" x14ac:dyDescent="0.2">
      <c r="B10" s="11" t="s">
        <v>14</v>
      </c>
      <c r="C10" s="12">
        <v>5128030</v>
      </c>
      <c r="D10" s="13">
        <v>-57165</v>
      </c>
      <c r="E10" s="18">
        <f t="shared" si="0"/>
        <v>5070865</v>
      </c>
      <c r="F10" s="12">
        <v>5055976</v>
      </c>
      <c r="G10" s="12">
        <v>5055976</v>
      </c>
      <c r="H10" s="20">
        <f t="shared" si="1"/>
        <v>14889</v>
      </c>
    </row>
    <row r="11" spans="2:9" ht="12" customHeight="1" x14ac:dyDescent="0.2">
      <c r="B11" s="11" t="s">
        <v>15</v>
      </c>
      <c r="C11" s="12">
        <v>37243</v>
      </c>
      <c r="D11" s="13">
        <v>0</v>
      </c>
      <c r="E11" s="18">
        <f t="shared" si="0"/>
        <v>37243</v>
      </c>
      <c r="F11" s="12">
        <v>36812</v>
      </c>
      <c r="G11" s="12">
        <v>36812</v>
      </c>
      <c r="H11" s="20">
        <f t="shared" si="1"/>
        <v>431</v>
      </c>
    </row>
    <row r="12" spans="2:9" ht="12" customHeight="1" x14ac:dyDescent="0.2">
      <c r="B12" s="11" t="s">
        <v>16</v>
      </c>
      <c r="C12" s="12">
        <v>3466671</v>
      </c>
      <c r="D12" s="13">
        <v>76597</v>
      </c>
      <c r="E12" s="18">
        <f t="shared" si="0"/>
        <v>3543268</v>
      </c>
      <c r="F12" s="12">
        <v>3353871</v>
      </c>
      <c r="G12" s="12">
        <v>3353871</v>
      </c>
      <c r="H12" s="20">
        <f t="shared" si="1"/>
        <v>189397</v>
      </c>
    </row>
    <row r="13" spans="2:9" ht="12" customHeight="1" x14ac:dyDescent="0.2">
      <c r="B13" s="11" t="s">
        <v>17</v>
      </c>
      <c r="C13" s="12">
        <v>921420</v>
      </c>
      <c r="D13" s="13">
        <v>-57123</v>
      </c>
      <c r="E13" s="18">
        <f>C13+D13</f>
        <v>864297</v>
      </c>
      <c r="F13" s="12">
        <v>864297</v>
      </c>
      <c r="G13" s="12">
        <v>864297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484425</v>
      </c>
      <c r="D14" s="13">
        <v>-10314</v>
      </c>
      <c r="E14" s="18">
        <f t="shared" si="0"/>
        <v>474111</v>
      </c>
      <c r="F14" s="12">
        <v>428997</v>
      </c>
      <c r="G14" s="12">
        <v>428997</v>
      </c>
      <c r="H14" s="20">
        <f t="shared" si="1"/>
        <v>45114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49300</v>
      </c>
      <c r="D16" s="13">
        <v>0</v>
      </c>
      <c r="E16" s="18">
        <f t="shared" si="0"/>
        <v>49300</v>
      </c>
      <c r="F16" s="12">
        <v>45814</v>
      </c>
      <c r="G16" s="12">
        <v>45814</v>
      </c>
      <c r="H16" s="20">
        <f t="shared" si="1"/>
        <v>3486</v>
      </c>
    </row>
    <row r="17" spans="2:8" ht="24" customHeight="1" x14ac:dyDescent="0.2">
      <c r="B17" s="6" t="s">
        <v>21</v>
      </c>
      <c r="C17" s="16">
        <f>SUM(C18:C26)</f>
        <v>3800981</v>
      </c>
      <c r="D17" s="16">
        <f>SUM(D18:D26)</f>
        <v>876258</v>
      </c>
      <c r="E17" s="16">
        <f t="shared" si="0"/>
        <v>4677239</v>
      </c>
      <c r="F17" s="16">
        <f>SUM(F18:F26)</f>
        <v>4341923</v>
      </c>
      <c r="G17" s="16">
        <f>SUM(G18:G26)</f>
        <v>4341923</v>
      </c>
      <c r="H17" s="16">
        <f t="shared" si="1"/>
        <v>335316</v>
      </c>
    </row>
    <row r="18" spans="2:8" ht="24" x14ac:dyDescent="0.2">
      <c r="B18" s="9" t="s">
        <v>22</v>
      </c>
      <c r="C18" s="12">
        <v>153360</v>
      </c>
      <c r="D18" s="13">
        <v>-35359</v>
      </c>
      <c r="E18" s="18">
        <f t="shared" si="0"/>
        <v>118001</v>
      </c>
      <c r="F18" s="12">
        <v>103955</v>
      </c>
      <c r="G18" s="12">
        <v>103955</v>
      </c>
      <c r="H18" s="20">
        <f t="shared" si="1"/>
        <v>14046</v>
      </c>
    </row>
    <row r="19" spans="2:8" ht="12" customHeight="1" x14ac:dyDescent="0.2">
      <c r="B19" s="9" t="s">
        <v>23</v>
      </c>
      <c r="C19" s="12">
        <v>32627</v>
      </c>
      <c r="D19" s="13">
        <v>22679</v>
      </c>
      <c r="E19" s="18">
        <f t="shared" si="0"/>
        <v>55306</v>
      </c>
      <c r="F19" s="12">
        <v>55305</v>
      </c>
      <c r="G19" s="12">
        <v>55305</v>
      </c>
      <c r="H19" s="20">
        <f t="shared" si="1"/>
        <v>1</v>
      </c>
    </row>
    <row r="20" spans="2:8" ht="12" customHeight="1" x14ac:dyDescent="0.2">
      <c r="B20" s="9" t="s">
        <v>24</v>
      </c>
      <c r="C20" s="12">
        <v>3216912</v>
      </c>
      <c r="D20" s="13">
        <v>1008131</v>
      </c>
      <c r="E20" s="18">
        <f t="shared" si="0"/>
        <v>4225043</v>
      </c>
      <c r="F20" s="12">
        <v>3932433</v>
      </c>
      <c r="G20" s="12">
        <v>3932433</v>
      </c>
      <c r="H20" s="20">
        <f t="shared" si="1"/>
        <v>292610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184320</v>
      </c>
      <c r="D23" s="13">
        <v>20396</v>
      </c>
      <c r="E23" s="18">
        <f t="shared" si="0"/>
        <v>204716</v>
      </c>
      <c r="F23" s="12">
        <v>180947</v>
      </c>
      <c r="G23" s="12">
        <v>180947</v>
      </c>
      <c r="H23" s="20">
        <f t="shared" si="1"/>
        <v>23769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213762</v>
      </c>
      <c r="D26" s="13">
        <v>-139589</v>
      </c>
      <c r="E26" s="18">
        <f t="shared" si="0"/>
        <v>74173</v>
      </c>
      <c r="F26" s="12">
        <v>69283</v>
      </c>
      <c r="G26" s="12">
        <v>69283</v>
      </c>
      <c r="H26" s="20">
        <f t="shared" si="1"/>
        <v>4890</v>
      </c>
    </row>
    <row r="27" spans="2:8" ht="20.100000000000001" customHeight="1" x14ac:dyDescent="0.2">
      <c r="B27" s="6" t="s">
        <v>31</v>
      </c>
      <c r="C27" s="16">
        <f>SUM(C28:C36)</f>
        <v>2763774</v>
      </c>
      <c r="D27" s="16">
        <f>SUM(D28:D36)</f>
        <v>321880</v>
      </c>
      <c r="E27" s="16">
        <f>D27+C27</f>
        <v>3085654</v>
      </c>
      <c r="F27" s="16">
        <f>SUM(F28:F36)</f>
        <v>2857875</v>
      </c>
      <c r="G27" s="16">
        <f>SUM(G28:G36)</f>
        <v>2857875</v>
      </c>
      <c r="H27" s="16">
        <f t="shared" si="1"/>
        <v>227779</v>
      </c>
    </row>
    <row r="28" spans="2:8" x14ac:dyDescent="0.2">
      <c r="B28" s="9" t="s">
        <v>32</v>
      </c>
      <c r="C28" s="12">
        <v>210895</v>
      </c>
      <c r="D28" s="13">
        <v>57500</v>
      </c>
      <c r="E28" s="18">
        <f t="shared" ref="E28:E36" si="2">C28+D28</f>
        <v>268395</v>
      </c>
      <c r="F28" s="12">
        <v>205762</v>
      </c>
      <c r="G28" s="12">
        <v>205762</v>
      </c>
      <c r="H28" s="20">
        <f t="shared" si="1"/>
        <v>62633</v>
      </c>
    </row>
    <row r="29" spans="2:8" x14ac:dyDescent="0.2">
      <c r="B29" s="9" t="s">
        <v>33</v>
      </c>
      <c r="C29" s="12">
        <v>19020</v>
      </c>
      <c r="D29" s="13">
        <v>10000</v>
      </c>
      <c r="E29" s="18">
        <f t="shared" si="2"/>
        <v>29020</v>
      </c>
      <c r="F29" s="12">
        <v>17272</v>
      </c>
      <c r="G29" s="12">
        <v>17272</v>
      </c>
      <c r="H29" s="20">
        <f t="shared" si="1"/>
        <v>11748</v>
      </c>
    </row>
    <row r="30" spans="2:8" ht="12" customHeight="1" x14ac:dyDescent="0.2">
      <c r="B30" s="9" t="s">
        <v>34</v>
      </c>
      <c r="C30" s="12">
        <v>87194</v>
      </c>
      <c r="D30" s="13">
        <v>18000</v>
      </c>
      <c r="E30" s="18">
        <f t="shared" si="2"/>
        <v>105194</v>
      </c>
      <c r="F30" s="12">
        <v>91514</v>
      </c>
      <c r="G30" s="12">
        <v>91514</v>
      </c>
      <c r="H30" s="20">
        <f t="shared" si="1"/>
        <v>13680</v>
      </c>
    </row>
    <row r="31" spans="2:8" x14ac:dyDescent="0.2">
      <c r="B31" s="9" t="s">
        <v>35</v>
      </c>
      <c r="C31" s="12">
        <v>774951</v>
      </c>
      <c r="D31" s="13">
        <v>23189</v>
      </c>
      <c r="E31" s="18">
        <f t="shared" si="2"/>
        <v>798140</v>
      </c>
      <c r="F31" s="12">
        <v>728544</v>
      </c>
      <c r="G31" s="12">
        <v>728544</v>
      </c>
      <c r="H31" s="20">
        <f t="shared" si="1"/>
        <v>69596</v>
      </c>
    </row>
    <row r="32" spans="2:8" ht="24" x14ac:dyDescent="0.2">
      <c r="B32" s="9" t="s">
        <v>36</v>
      </c>
      <c r="C32" s="12">
        <v>293407</v>
      </c>
      <c r="D32" s="13">
        <v>-86384</v>
      </c>
      <c r="E32" s="18">
        <f t="shared" si="2"/>
        <v>207023</v>
      </c>
      <c r="F32" s="12">
        <v>193058</v>
      </c>
      <c r="G32" s="12">
        <v>193058</v>
      </c>
      <c r="H32" s="20">
        <f t="shared" si="1"/>
        <v>13965</v>
      </c>
    </row>
    <row r="33" spans="2:8" x14ac:dyDescent="0.2">
      <c r="B33" s="9" t="s">
        <v>37</v>
      </c>
      <c r="C33" s="12">
        <v>493868</v>
      </c>
      <c r="D33" s="13">
        <v>316320</v>
      </c>
      <c r="E33" s="18">
        <f t="shared" si="2"/>
        <v>810188</v>
      </c>
      <c r="F33" s="12">
        <v>807080</v>
      </c>
      <c r="G33" s="12">
        <v>807080</v>
      </c>
      <c r="H33" s="20">
        <f t="shared" si="1"/>
        <v>3108</v>
      </c>
    </row>
    <row r="34" spans="2:8" x14ac:dyDescent="0.2">
      <c r="B34" s="9" t="s">
        <v>38</v>
      </c>
      <c r="C34" s="12">
        <v>418429</v>
      </c>
      <c r="D34" s="13">
        <v>-149423</v>
      </c>
      <c r="E34" s="18">
        <f t="shared" si="2"/>
        <v>269006</v>
      </c>
      <c r="F34" s="12">
        <v>236268</v>
      </c>
      <c r="G34" s="12">
        <v>236268</v>
      </c>
      <c r="H34" s="20">
        <f t="shared" si="1"/>
        <v>32738</v>
      </c>
    </row>
    <row r="35" spans="2:8" x14ac:dyDescent="0.2">
      <c r="B35" s="9" t="s">
        <v>39</v>
      </c>
      <c r="C35" s="12">
        <v>161234</v>
      </c>
      <c r="D35" s="13">
        <v>158064</v>
      </c>
      <c r="E35" s="18">
        <f t="shared" si="2"/>
        <v>319298</v>
      </c>
      <c r="F35" s="12">
        <v>299075</v>
      </c>
      <c r="G35" s="12">
        <v>299075</v>
      </c>
      <c r="H35" s="20">
        <f t="shared" si="1"/>
        <v>20223</v>
      </c>
    </row>
    <row r="36" spans="2:8" x14ac:dyDescent="0.2">
      <c r="B36" s="9" t="s">
        <v>40</v>
      </c>
      <c r="C36" s="12">
        <v>304776</v>
      </c>
      <c r="D36" s="13">
        <v>-25386</v>
      </c>
      <c r="E36" s="18">
        <f t="shared" si="2"/>
        <v>279390</v>
      </c>
      <c r="F36" s="12">
        <v>279302</v>
      </c>
      <c r="G36" s="12">
        <v>279302</v>
      </c>
      <c r="H36" s="20">
        <f t="shared" si="1"/>
        <v>88</v>
      </c>
    </row>
    <row r="37" spans="2:8" ht="20.100000000000001" customHeight="1" x14ac:dyDescent="0.2">
      <c r="B37" s="7" t="s">
        <v>41</v>
      </c>
      <c r="C37" s="16">
        <f>SUM(C38:C46)</f>
        <v>600000</v>
      </c>
      <c r="D37" s="16">
        <f>SUM(D38:D46)</f>
        <v>2657314</v>
      </c>
      <c r="E37" s="16">
        <f>C37+D37</f>
        <v>3257314</v>
      </c>
      <c r="F37" s="16">
        <f>SUM(F38:F46)</f>
        <v>1910096</v>
      </c>
      <c r="G37" s="16">
        <f>SUM(G38:G46)</f>
        <v>1910096</v>
      </c>
      <c r="H37" s="16">
        <f t="shared" si="1"/>
        <v>1347218</v>
      </c>
    </row>
    <row r="38" spans="2:8" ht="12" customHeight="1" x14ac:dyDescent="0.2">
      <c r="B38" s="9" t="s">
        <v>42</v>
      </c>
      <c r="C38" s="12">
        <v>600000</v>
      </c>
      <c r="D38" s="13">
        <v>92139</v>
      </c>
      <c r="E38" s="18">
        <f t="shared" ref="E38:E79" si="3">C38+D38</f>
        <v>692139</v>
      </c>
      <c r="F38" s="12">
        <v>629921</v>
      </c>
      <c r="G38" s="12">
        <v>629921</v>
      </c>
      <c r="H38" s="20">
        <f t="shared" si="1"/>
        <v>62218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2565175</v>
      </c>
      <c r="E40" s="18">
        <f t="shared" si="3"/>
        <v>2565175</v>
      </c>
      <c r="F40" s="12">
        <v>1280175</v>
      </c>
      <c r="G40" s="12">
        <v>1280175</v>
      </c>
      <c r="H40" s="20">
        <f t="shared" si="1"/>
        <v>1285000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489944</v>
      </c>
      <c r="E47" s="16">
        <f t="shared" si="3"/>
        <v>489944</v>
      </c>
      <c r="F47" s="16">
        <f>SUM(F48:F56)</f>
        <v>307586</v>
      </c>
      <c r="G47" s="16">
        <f>SUM(G48:G56)</f>
        <v>307586</v>
      </c>
      <c r="H47" s="16">
        <f t="shared" si="4"/>
        <v>182358</v>
      </c>
    </row>
    <row r="48" spans="2:8" x14ac:dyDescent="0.2">
      <c r="B48" s="9" t="s">
        <v>52</v>
      </c>
      <c r="C48" s="12">
        <v>0</v>
      </c>
      <c r="D48" s="13">
        <v>437222</v>
      </c>
      <c r="E48" s="18">
        <f t="shared" si="3"/>
        <v>437222</v>
      </c>
      <c r="F48" s="12">
        <v>254864</v>
      </c>
      <c r="G48" s="12">
        <v>254864</v>
      </c>
      <c r="H48" s="20">
        <f t="shared" si="4"/>
        <v>182358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5000</v>
      </c>
      <c r="E51" s="18">
        <f t="shared" si="3"/>
        <v>5000</v>
      </c>
      <c r="F51" s="12">
        <v>5000</v>
      </c>
      <c r="G51" s="12">
        <v>5000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47722</v>
      </c>
      <c r="E53" s="18">
        <f t="shared" si="3"/>
        <v>47722</v>
      </c>
      <c r="F53" s="12">
        <v>47722</v>
      </c>
      <c r="G53" s="12">
        <v>47722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17251844</v>
      </c>
      <c r="D81" s="22">
        <f>SUM(D73,D69,D61,D57,D47,D37,D27,D17,D9)</f>
        <v>4297391</v>
      </c>
      <c r="E81" s="22">
        <f>C81+D81</f>
        <v>21549235</v>
      </c>
      <c r="F81" s="22">
        <f>SUM(F73,F69,F61,F57,F47,F37,F17,F27,F9)</f>
        <v>19203247</v>
      </c>
      <c r="G81" s="22">
        <f>SUM(G73,G69,G61,G57,G47,G37,G27,G17,G9)</f>
        <v>19203247</v>
      </c>
      <c r="H81" s="22">
        <f t="shared" si="5"/>
        <v>2345988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" right="0" top="0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2024-01-18T22:45:40Z</cp:lastPrinted>
  <dcterms:created xsi:type="dcterms:W3CDTF">2019-12-04T16:22:52Z</dcterms:created>
  <dcterms:modified xsi:type="dcterms:W3CDTF">2024-01-18T22:46:52Z</dcterms:modified>
</cp:coreProperties>
</file>